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hole.S.Jamison\Documents\Budgets &amp; Plans\Plans and Budgets 17-18\"/>
    </mc:Choice>
  </mc:AlternateContent>
  <bookViews>
    <workbookView xWindow="0" yWindow="0" windowWidth="12960" windowHeight="7536"/>
  </bookViews>
  <sheets>
    <sheet name="PY16" sheetId="1" r:id="rId1"/>
    <sheet name="NEGs-SP-JD" sheetId="4" r:id="rId2"/>
  </sheets>
  <definedNames>
    <definedName name="_GoBack" localSheetId="1">'NEGs-SP-JD'!#REF!</definedName>
    <definedName name="_GoBack" localSheetId="0">'PY16'!#REF!</definedName>
    <definedName name="Text190" localSheetId="1">'NEGs-SP-JD'!#REF!</definedName>
    <definedName name="Text190" localSheetId="0">'PY16'!#REF!</definedName>
    <definedName name="Text191" localSheetId="1">'NEGs-SP-JD'!#REF!</definedName>
    <definedName name="Text191" localSheetId="0">'PY16'!#REF!</definedName>
    <definedName name="Text192" localSheetId="1">'NEGs-SP-JD'!#REF!</definedName>
    <definedName name="Text192" localSheetId="0">'PY16'!#REF!</definedName>
  </definedNames>
  <calcPr calcId="171027"/>
</workbook>
</file>

<file path=xl/calcChain.xml><?xml version="1.0" encoding="utf-8"?>
<calcChain xmlns="http://schemas.openxmlformats.org/spreadsheetml/2006/main">
  <c r="D18" i="1" l="1"/>
  <c r="D36" i="1" l="1"/>
  <c r="D37" i="1"/>
  <c r="D38" i="1"/>
  <c r="D24" i="1" l="1"/>
  <c r="D12" i="1"/>
  <c r="D30" i="1" l="1"/>
  <c r="D31" i="1"/>
  <c r="D12" i="4" l="1"/>
  <c r="D11" i="4"/>
  <c r="D34" i="4"/>
  <c r="D33" i="4"/>
  <c r="D33" i="1"/>
  <c r="D32" i="1"/>
  <c r="D19" i="1"/>
  <c r="D7" i="1"/>
  <c r="D39" i="4" l="1"/>
  <c r="D38" i="4"/>
  <c r="D37" i="4"/>
  <c r="D36" i="4"/>
  <c r="D35" i="4"/>
  <c r="D32" i="4"/>
  <c r="D31" i="4"/>
  <c r="D30" i="4"/>
  <c r="D29" i="4"/>
  <c r="D17" i="4"/>
  <c r="D16" i="4"/>
  <c r="D15" i="4"/>
  <c r="D14" i="4"/>
  <c r="D13" i="4"/>
  <c r="D10" i="4"/>
  <c r="D9" i="4"/>
  <c r="D8" i="4"/>
  <c r="D7" i="4"/>
  <c r="D29" i="1" l="1"/>
  <c r="D25" i="1"/>
  <c r="D23" i="1"/>
  <c r="D22" i="1"/>
  <c r="D17" i="1"/>
  <c r="D13" i="1"/>
  <c r="D11" i="1"/>
  <c r="D10" i="1"/>
  <c r="D6" i="1"/>
  <c r="D5" i="1"/>
</calcChain>
</file>

<file path=xl/sharedStrings.xml><?xml version="1.0" encoding="utf-8"?>
<sst xmlns="http://schemas.openxmlformats.org/spreadsheetml/2006/main" count="110" uniqueCount="54">
  <si>
    <t>Actual</t>
  </si>
  <si>
    <t>% Attained</t>
  </si>
  <si>
    <t>Total Exiters</t>
  </si>
  <si>
    <t>Total Entering Employment</t>
  </si>
  <si>
    <t>COMMON MEASURES</t>
  </si>
  <si>
    <t>JD-NEG</t>
  </si>
  <si>
    <t>Grant Beginning Date:</t>
  </si>
  <si>
    <t>Receiving Intensive Services</t>
  </si>
  <si>
    <t>Enrolled in Training</t>
  </si>
  <si>
    <t>Enrolled in OJT</t>
  </si>
  <si>
    <t>Receiving Supportive Services</t>
  </si>
  <si>
    <t>Exits</t>
  </si>
  <si>
    <t>Entered Employments Rate</t>
  </si>
  <si>
    <t>Entered Employments at Exit</t>
  </si>
  <si>
    <t>Entered OJT Employments at Exit</t>
  </si>
  <si>
    <t>Entered OJT Related Employments at Exit</t>
  </si>
  <si>
    <t>Entered OJT Employment Rate</t>
  </si>
  <si>
    <t>Total Participants</t>
  </si>
  <si>
    <t>% Variance</t>
  </si>
  <si>
    <t>Ending Date:</t>
  </si>
  <si>
    <t>Local Area:</t>
  </si>
  <si>
    <t>Quarter:</t>
  </si>
  <si>
    <t>Participants</t>
  </si>
  <si>
    <t>Sector Partnership</t>
  </si>
  <si>
    <t>Out-of-School Youth (OS)</t>
  </si>
  <si>
    <t>In-School Youth  (IS)</t>
  </si>
  <si>
    <t>Support Services</t>
  </si>
  <si>
    <t>Employment 2nd Quarter</t>
  </si>
  <si>
    <t>Employment 4th Quarter</t>
  </si>
  <si>
    <t>Median Earnings</t>
  </si>
  <si>
    <t>Credential Attainment Rate</t>
  </si>
  <si>
    <t>PERFORMANCE MEASURES</t>
  </si>
  <si>
    <t>WIOA PY16 QUARTERLY PERFORMANCE REPORT</t>
  </si>
  <si>
    <t xml:space="preserve">Core/Intensive </t>
  </si>
  <si>
    <t>Training</t>
  </si>
  <si>
    <t>OJT/Transitional Jobs</t>
  </si>
  <si>
    <t xml:space="preserve">Total </t>
  </si>
  <si>
    <t>Total Budget</t>
  </si>
  <si>
    <t>Enrolled in OJT/Transitional Jobs</t>
  </si>
  <si>
    <t>Total Planned</t>
  </si>
  <si>
    <t>As of</t>
  </si>
  <si>
    <t>Entered Employment Rate</t>
  </si>
  <si>
    <t xml:space="preserve">Total Planned </t>
  </si>
  <si>
    <t xml:space="preserve">Actual </t>
  </si>
  <si>
    <t>Total Youth</t>
  </si>
  <si>
    <t>YOUTH SERVICE SUMMARY</t>
  </si>
  <si>
    <t>DISLOCATED WORKER SERVICE SUMMARY</t>
  </si>
  <si>
    <t>ADULT SERVICE SUMMARY</t>
  </si>
  <si>
    <t>Training/Transitonal Jobs</t>
  </si>
  <si>
    <t>NWDB -</t>
  </si>
  <si>
    <t>NWDB - WA</t>
  </si>
  <si>
    <t>PY17 Plan</t>
  </si>
  <si>
    <t>Measurable Skills Gains</t>
  </si>
  <si>
    <t>Measureable Skills Gains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</si>
</sst>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&quot;$&quot;#,##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4659260841701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wrapText="1"/>
    </xf>
    <xf numFmtId="0" fontId="5" fillId="0" borderId="2" xfId="0" applyFont="1" applyBorder="1"/>
    <xf numFmtId="9" fontId="5" fillId="0" borderId="2" xfId="0" applyNumberFormat="1" applyFont="1" applyBorder="1" applyAlignment="1">
      <alignment horizontal="right"/>
    </xf>
    <xf numFmtId="1" fontId="5" fillId="0" borderId="2" xfId="0" applyNumberFormat="1" applyFont="1" applyBorder="1"/>
    <xf numFmtId="0" fontId="4" fillId="0" borderId="2" xfId="0" applyFont="1" applyBorder="1"/>
    <xf numFmtId="0" fontId="6" fillId="0" borderId="0" xfId="0" applyFont="1"/>
    <xf numFmtId="0" fontId="4" fillId="0" borderId="0" xfId="0" applyFont="1" applyBorder="1"/>
    <xf numFmtId="0" fontId="4" fillId="0" borderId="3" xfId="0" applyFont="1" applyBorder="1"/>
    <xf numFmtId="0" fontId="5" fillId="0" borderId="5" xfId="0" applyFont="1" applyBorder="1" applyAlignment="1">
      <alignment wrapText="1"/>
    </xf>
    <xf numFmtId="0" fontId="5" fillId="0" borderId="4" xfId="0" applyFont="1" applyBorder="1"/>
    <xf numFmtId="0" fontId="7" fillId="0" borderId="6" xfId="0" applyFont="1" applyBorder="1" applyAlignment="1">
      <alignment horizontal="center"/>
    </xf>
    <xf numFmtId="9" fontId="5" fillId="0" borderId="4" xfId="0" applyNumberFormat="1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4" fontId="7" fillId="0" borderId="12" xfId="0" applyNumberFormat="1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right" wrapText="1"/>
    </xf>
    <xf numFmtId="164" fontId="5" fillId="0" borderId="4" xfId="0" applyNumberFormat="1" applyFont="1" applyBorder="1" applyAlignment="1">
      <alignment horizontal="right"/>
    </xf>
    <xf numFmtId="0" fontId="3" fillId="0" borderId="0" xfId="0" applyFont="1" applyAlignment="1"/>
    <xf numFmtId="0" fontId="7" fillId="0" borderId="15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7" fillId="0" borderId="15" xfId="0" applyFont="1" applyBorder="1" applyAlignment="1">
      <alignment horizontal="right" vertical="center"/>
    </xf>
    <xf numFmtId="0" fontId="7" fillId="0" borderId="10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9" fontId="4" fillId="0" borderId="2" xfId="0" applyNumberFormat="1" applyFont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0" fontId="0" fillId="0" borderId="0" xfId="0" applyFill="1"/>
    <xf numFmtId="0" fontId="3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9" fontId="4" fillId="0" borderId="2" xfId="2" applyNumberFormat="1" applyFont="1" applyFill="1" applyBorder="1" applyAlignment="1">
      <alignment vertical="top" wrapText="1"/>
    </xf>
    <xf numFmtId="10" fontId="5" fillId="0" borderId="2" xfId="0" applyNumberFormat="1" applyFont="1" applyFill="1" applyBorder="1" applyAlignment="1">
      <alignment vertical="top" wrapText="1"/>
    </xf>
    <xf numFmtId="164" fontId="4" fillId="0" borderId="2" xfId="2" applyNumberFormat="1" applyFont="1" applyFill="1" applyBorder="1" applyAlignment="1">
      <alignment vertical="top" wrapText="1"/>
    </xf>
    <xf numFmtId="9" fontId="4" fillId="0" borderId="2" xfId="1" applyNumberFormat="1" applyFont="1" applyFill="1" applyBorder="1" applyAlignment="1">
      <alignment vertical="top" wrapText="1"/>
    </xf>
    <xf numFmtId="10" fontId="5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right"/>
    </xf>
    <xf numFmtId="9" fontId="5" fillId="0" borderId="2" xfId="0" applyNumberFormat="1" applyFont="1" applyFill="1" applyBorder="1" applyAlignment="1">
      <alignment horizontal="right"/>
    </xf>
    <xf numFmtId="0" fontId="10" fillId="2" borderId="0" xfId="0" applyFont="1" applyFill="1"/>
    <xf numFmtId="0" fontId="8" fillId="0" borderId="0" xfId="0" applyFont="1"/>
    <xf numFmtId="6" fontId="4" fillId="0" borderId="2" xfId="2" applyNumberFormat="1" applyFont="1" applyFill="1" applyBorder="1" applyAlignment="1">
      <alignment vertical="top" wrapText="1"/>
    </xf>
    <xf numFmtId="164" fontId="4" fillId="0" borderId="2" xfId="1" applyNumberFormat="1" applyFont="1" applyFill="1" applyBorder="1" applyAlignment="1">
      <alignment vertical="top" wrapText="1"/>
    </xf>
    <xf numFmtId="165" fontId="4" fillId="0" borderId="2" xfId="2" applyNumberFormat="1" applyFont="1" applyFill="1" applyBorder="1" applyAlignment="1">
      <alignment vertical="top" wrapText="1"/>
    </xf>
    <xf numFmtId="165" fontId="4" fillId="0" borderId="2" xfId="0" applyNumberFormat="1" applyFont="1" applyBorder="1" applyAlignment="1">
      <alignment horizontal="right"/>
    </xf>
    <xf numFmtId="14" fontId="7" fillId="0" borderId="15" xfId="0" applyNumberFormat="1" applyFont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4" xfId="0" applyFont="1" applyFill="1" applyBorder="1" applyAlignment="1">
      <alignment wrapText="1"/>
    </xf>
    <xf numFmtId="0" fontId="7" fillId="3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vertical="top" wrapText="1"/>
    </xf>
    <xf numFmtId="10" fontId="5" fillId="0" borderId="9" xfId="0" applyNumberFormat="1" applyFont="1" applyFill="1" applyBorder="1" applyAlignment="1">
      <alignment horizontal="right" vertical="top" wrapText="1"/>
    </xf>
    <xf numFmtId="164" fontId="4" fillId="0" borderId="10" xfId="1" applyNumberFormat="1" applyFont="1" applyFill="1" applyBorder="1" applyAlignment="1">
      <alignment vertical="top" wrapText="1"/>
    </xf>
    <xf numFmtId="10" fontId="5" fillId="0" borderId="9" xfId="0" applyNumberFormat="1" applyFont="1" applyFill="1" applyBorder="1" applyAlignment="1">
      <alignment vertical="top" wrapText="1"/>
    </xf>
    <xf numFmtId="10" fontId="5" fillId="0" borderId="10" xfId="0" applyNumberFormat="1" applyFont="1" applyFill="1" applyBorder="1" applyAlignment="1">
      <alignment horizontal="right" vertical="top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17" xfId="0" applyFont="1" applyFill="1" applyBorder="1" applyAlignment="1">
      <alignment wrapText="1"/>
    </xf>
    <xf numFmtId="164" fontId="5" fillId="0" borderId="9" xfId="0" applyNumberFormat="1" applyFont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5" fillId="0" borderId="17" xfId="0" applyFont="1" applyBorder="1" applyAlignment="1">
      <alignment wrapText="1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164" fontId="5" fillId="0" borderId="9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9" fontId="5" fillId="0" borderId="2" xfId="0" applyNumberFormat="1" applyFont="1" applyFill="1" applyBorder="1" applyAlignment="1">
      <alignment horizontal="right" vertical="top" wrapText="1"/>
    </xf>
    <xf numFmtId="10" fontId="0" fillId="0" borderId="10" xfId="0" applyNumberFormat="1" applyBorder="1"/>
    <xf numFmtId="8" fontId="5" fillId="0" borderId="2" xfId="0" applyNumberFormat="1" applyFont="1" applyFill="1" applyBorder="1" applyAlignment="1">
      <alignment horizontal="righ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showWhiteSpace="0" view="pageLayout" zoomScaleNormal="120" workbookViewId="0">
      <selection activeCell="C26" sqref="C26"/>
    </sheetView>
  </sheetViews>
  <sheetFormatPr defaultRowHeight="13.2" x14ac:dyDescent="0.25"/>
  <cols>
    <col min="1" max="1" width="37.88671875" customWidth="1"/>
    <col min="2" max="2" width="14.109375" customWidth="1"/>
    <col min="3" max="3" width="14.44140625" customWidth="1"/>
    <col min="4" max="4" width="10.6640625" customWidth="1"/>
  </cols>
  <sheetData>
    <row r="1" spans="1:4" s="7" customFormat="1" ht="12.75" customHeight="1" x14ac:dyDescent="0.3">
      <c r="A1" s="78" t="s">
        <v>32</v>
      </c>
      <c r="B1" s="78"/>
      <c r="C1" s="78"/>
      <c r="D1" s="78"/>
    </row>
    <row r="2" spans="1:4" s="7" customFormat="1" ht="14.4" x14ac:dyDescent="0.3">
      <c r="A2" s="24" t="s">
        <v>20</v>
      </c>
      <c r="B2" s="17" t="s">
        <v>50</v>
      </c>
      <c r="C2" s="22"/>
      <c r="D2" s="22"/>
    </row>
    <row r="3" spans="1:4" s="7" customFormat="1" ht="19.95" customHeight="1" thickBot="1" x14ac:dyDescent="0.35">
      <c r="A3" s="25" t="s">
        <v>21</v>
      </c>
      <c r="B3" s="51">
        <v>43190</v>
      </c>
      <c r="C3" s="23"/>
      <c r="D3" s="23"/>
    </row>
    <row r="4" spans="1:4" s="1" customFormat="1" ht="14.4" thickBot="1" x14ac:dyDescent="0.35">
      <c r="A4" s="56" t="s">
        <v>47</v>
      </c>
      <c r="B4" s="57" t="s">
        <v>51</v>
      </c>
      <c r="C4" s="58" t="s">
        <v>0</v>
      </c>
      <c r="D4" s="59" t="s">
        <v>1</v>
      </c>
    </row>
    <row r="5" spans="1:4" s="1" customFormat="1" ht="14.4" thickBot="1" x14ac:dyDescent="0.35">
      <c r="A5" s="2" t="s">
        <v>17</v>
      </c>
      <c r="B5" s="11">
        <v>81</v>
      </c>
      <c r="C5" s="11">
        <v>80</v>
      </c>
      <c r="D5" s="13">
        <f t="shared" ref="D5:D7" si="0">SUM(C5/B5)</f>
        <v>0.98765432098765427</v>
      </c>
    </row>
    <row r="6" spans="1:4" s="1" customFormat="1" ht="14.4" thickBot="1" x14ac:dyDescent="0.35">
      <c r="A6" s="32" t="s">
        <v>2</v>
      </c>
      <c r="B6" s="43"/>
      <c r="C6" s="43">
        <v>17</v>
      </c>
      <c r="D6" s="44" t="e">
        <f t="shared" si="0"/>
        <v>#DIV/0!</v>
      </c>
    </row>
    <row r="7" spans="1:4" s="1" customFormat="1" ht="14.4" thickBot="1" x14ac:dyDescent="0.35">
      <c r="A7" s="32" t="s">
        <v>3</v>
      </c>
      <c r="B7" s="43">
        <v>28</v>
      </c>
      <c r="C7" s="43"/>
      <c r="D7" s="44">
        <f t="shared" si="0"/>
        <v>0</v>
      </c>
    </row>
    <row r="8" spans="1:4" s="1" customFormat="1" ht="14.4" thickBot="1" x14ac:dyDescent="0.35">
      <c r="A8" s="10"/>
      <c r="B8" s="8"/>
      <c r="C8" s="8"/>
      <c r="D8" s="9"/>
    </row>
    <row r="9" spans="1:4" s="1" customFormat="1" ht="14.4" thickBot="1" x14ac:dyDescent="0.35">
      <c r="A9" s="36" t="s">
        <v>31</v>
      </c>
      <c r="B9" s="54" t="s">
        <v>51</v>
      </c>
      <c r="C9" s="54" t="s">
        <v>0</v>
      </c>
      <c r="D9" s="54" t="s">
        <v>1</v>
      </c>
    </row>
    <row r="10" spans="1:4" s="1" customFormat="1" ht="14.4" thickBot="1" x14ac:dyDescent="0.35">
      <c r="A10" s="37" t="s">
        <v>27</v>
      </c>
      <c r="B10" s="38">
        <v>0.76300000000000001</v>
      </c>
      <c r="C10" s="42">
        <v>0.83330000000000004</v>
      </c>
      <c r="D10" s="42">
        <f>SUM(C10/B10)</f>
        <v>1.0921363040629095</v>
      </c>
    </row>
    <row r="11" spans="1:4" s="1" customFormat="1" ht="14.4" thickBot="1" x14ac:dyDescent="0.35">
      <c r="A11" s="37" t="s">
        <v>28</v>
      </c>
      <c r="B11" s="38">
        <v>0.622</v>
      </c>
      <c r="C11" s="42">
        <v>0.75</v>
      </c>
      <c r="D11" s="42">
        <f>SUM(C11/B11)</f>
        <v>1.2057877813504823</v>
      </c>
    </row>
    <row r="12" spans="1:4" s="1" customFormat="1" ht="14.4" thickBot="1" x14ac:dyDescent="0.35">
      <c r="A12" s="37" t="s">
        <v>29</v>
      </c>
      <c r="B12" s="47">
        <v>4800</v>
      </c>
      <c r="C12" s="42">
        <v>42.508299999999998</v>
      </c>
      <c r="D12" s="42">
        <f>SUM(C12/B12)</f>
        <v>8.8558958333333337E-3</v>
      </c>
    </row>
    <row r="13" spans="1:4" s="1" customFormat="1" ht="14.4" thickBot="1" x14ac:dyDescent="0.35">
      <c r="A13" s="37" t="s">
        <v>30</v>
      </c>
      <c r="B13" s="48">
        <v>0.69699999999999995</v>
      </c>
      <c r="C13" s="82">
        <v>1</v>
      </c>
      <c r="D13" s="42">
        <f>SUM(C13/B13)</f>
        <v>1.4347202295552368</v>
      </c>
    </row>
    <row r="14" spans="1:4" s="1" customFormat="1" ht="14.4" thickBot="1" x14ac:dyDescent="0.35">
      <c r="A14" s="62" t="s">
        <v>52</v>
      </c>
      <c r="B14" s="64"/>
      <c r="C14" s="66">
        <v>0.32200000000000001</v>
      </c>
      <c r="D14" s="63"/>
    </row>
    <row r="15" spans="1:4" s="1" customFormat="1" ht="14.4" thickBot="1" x14ac:dyDescent="0.35"/>
    <row r="16" spans="1:4" s="1" customFormat="1" ht="14.4" thickBot="1" x14ac:dyDescent="0.35">
      <c r="A16" s="60" t="s">
        <v>46</v>
      </c>
      <c r="B16" s="61" t="s">
        <v>51</v>
      </c>
      <c r="C16" s="61" t="s">
        <v>0</v>
      </c>
      <c r="D16" s="61" t="s">
        <v>1</v>
      </c>
    </row>
    <row r="17" spans="1:4" s="1" customFormat="1" ht="14.4" thickBot="1" x14ac:dyDescent="0.35">
      <c r="A17" s="2" t="s">
        <v>17</v>
      </c>
      <c r="B17" s="3">
        <v>10</v>
      </c>
      <c r="C17" s="3">
        <v>10</v>
      </c>
      <c r="D17" s="4">
        <f t="shared" ref="D17:D19" si="1">SUM(C17/B17)</f>
        <v>1</v>
      </c>
    </row>
    <row r="18" spans="1:4" s="1" customFormat="1" ht="14.4" thickBot="1" x14ac:dyDescent="0.35">
      <c r="A18" s="32" t="s">
        <v>2</v>
      </c>
      <c r="B18" s="43"/>
      <c r="C18" s="28">
        <v>3</v>
      </c>
      <c r="D18" s="44" t="e">
        <f t="shared" si="1"/>
        <v>#DIV/0!</v>
      </c>
    </row>
    <row r="19" spans="1:4" s="1" customFormat="1" ht="14.4" thickBot="1" x14ac:dyDescent="0.35">
      <c r="A19" s="32" t="s">
        <v>3</v>
      </c>
      <c r="B19" s="43">
        <v>5</v>
      </c>
      <c r="C19" s="28">
        <v>3</v>
      </c>
      <c r="D19" s="44">
        <f t="shared" si="1"/>
        <v>0.6</v>
      </c>
    </row>
    <row r="20" spans="1:4" s="1" customFormat="1" ht="14.4" thickBot="1" x14ac:dyDescent="0.35">
      <c r="A20" s="10"/>
      <c r="B20" s="8"/>
      <c r="C20" s="8"/>
      <c r="D20" s="9"/>
    </row>
    <row r="21" spans="1:4" s="1" customFormat="1" ht="14.4" thickBot="1" x14ac:dyDescent="0.35">
      <c r="A21" s="36" t="s">
        <v>31</v>
      </c>
      <c r="B21" s="54" t="s">
        <v>51</v>
      </c>
      <c r="C21" s="54" t="s">
        <v>0</v>
      </c>
      <c r="D21" s="54" t="s">
        <v>1</v>
      </c>
    </row>
    <row r="22" spans="1:4" s="1" customFormat="1" ht="14.4" thickBot="1" x14ac:dyDescent="0.35">
      <c r="A22" s="37" t="s">
        <v>27</v>
      </c>
      <c r="B22" s="40">
        <v>0.72</v>
      </c>
      <c r="C22" s="42">
        <v>1</v>
      </c>
      <c r="D22" s="39">
        <f>SUM(C22/B22)</f>
        <v>1.3888888888888888</v>
      </c>
    </row>
    <row r="23" spans="1:4" s="1" customFormat="1" ht="14.4" thickBot="1" x14ac:dyDescent="0.35">
      <c r="A23" s="37" t="s">
        <v>28</v>
      </c>
      <c r="B23" s="40">
        <v>0.68500000000000005</v>
      </c>
      <c r="C23" s="42">
        <v>0.66669999999999996</v>
      </c>
      <c r="D23" s="39">
        <f>SUM(C23/B23)</f>
        <v>0.97328467153284659</v>
      </c>
    </row>
    <row r="24" spans="1:4" s="1" customFormat="1" ht="14.4" thickBot="1" x14ac:dyDescent="0.35">
      <c r="A24" s="37" t="s">
        <v>29</v>
      </c>
      <c r="B24" s="49">
        <v>6189</v>
      </c>
      <c r="C24" s="84">
        <v>5284.16</v>
      </c>
      <c r="D24" s="39">
        <f>SUM(C24/B24)</f>
        <v>0.85379867506867024</v>
      </c>
    </row>
    <row r="25" spans="1:4" s="1" customFormat="1" ht="14.4" thickBot="1" x14ac:dyDescent="0.35">
      <c r="A25" s="37" t="s">
        <v>30</v>
      </c>
      <c r="B25" s="48">
        <v>0.754</v>
      </c>
      <c r="C25" s="42">
        <v>1</v>
      </c>
      <c r="D25" s="39">
        <f>SUM(C25/B25)</f>
        <v>1.3262599469496021</v>
      </c>
    </row>
    <row r="26" spans="1:4" s="1" customFormat="1" ht="14.4" thickBot="1" x14ac:dyDescent="0.35">
      <c r="A26" s="62"/>
      <c r="B26" s="64"/>
      <c r="C26" s="66"/>
      <c r="D26" s="65"/>
    </row>
    <row r="27" spans="1:4" s="1" customFormat="1" ht="14.4" thickBot="1" x14ac:dyDescent="0.35"/>
    <row r="28" spans="1:4" s="1" customFormat="1" ht="14.4" thickBot="1" x14ac:dyDescent="0.35">
      <c r="A28" s="60" t="s">
        <v>45</v>
      </c>
      <c r="B28" s="61" t="s">
        <v>51</v>
      </c>
      <c r="C28" s="61" t="s">
        <v>0</v>
      </c>
      <c r="D28" s="61" t="s">
        <v>1</v>
      </c>
    </row>
    <row r="29" spans="1:4" s="1" customFormat="1" ht="14.4" thickBot="1" x14ac:dyDescent="0.35">
      <c r="A29" s="2" t="s">
        <v>44</v>
      </c>
      <c r="B29" s="3">
        <v>57</v>
      </c>
      <c r="C29" s="3">
        <v>53</v>
      </c>
      <c r="D29" s="4">
        <f t="shared" ref="D29:D33" si="2">SUM(C29/B29)</f>
        <v>0.92982456140350878</v>
      </c>
    </row>
    <row r="30" spans="1:4" s="1" customFormat="1" ht="14.4" thickBot="1" x14ac:dyDescent="0.35">
      <c r="A30" s="2" t="s">
        <v>25</v>
      </c>
      <c r="B30" s="5">
        <v>18</v>
      </c>
      <c r="C30" s="28"/>
      <c r="D30" s="4">
        <f t="shared" si="2"/>
        <v>0</v>
      </c>
    </row>
    <row r="31" spans="1:4" s="1" customFormat="1" ht="14.4" thickBot="1" x14ac:dyDescent="0.35">
      <c r="A31" s="2" t="s">
        <v>24</v>
      </c>
      <c r="B31" s="3">
        <v>39</v>
      </c>
      <c r="C31" s="28"/>
      <c r="D31" s="4">
        <f t="shared" si="2"/>
        <v>0</v>
      </c>
    </row>
    <row r="32" spans="1:4" s="1" customFormat="1" ht="14.4" thickBot="1" x14ac:dyDescent="0.35">
      <c r="A32" s="32" t="s">
        <v>2</v>
      </c>
      <c r="B32" s="43">
        <v>22</v>
      </c>
      <c r="C32" s="28">
        <v>7</v>
      </c>
      <c r="D32" s="44">
        <f t="shared" si="2"/>
        <v>0.31818181818181818</v>
      </c>
    </row>
    <row r="33" spans="1:4" s="1" customFormat="1" ht="14.4" thickBot="1" x14ac:dyDescent="0.35">
      <c r="A33" s="32" t="s">
        <v>3</v>
      </c>
      <c r="B33" s="43">
        <v>22</v>
      </c>
      <c r="C33" s="28"/>
      <c r="D33" s="44">
        <f t="shared" si="2"/>
        <v>0</v>
      </c>
    </row>
    <row r="34" spans="1:4" s="1" customFormat="1" ht="14.4" thickBot="1" x14ac:dyDescent="0.35">
      <c r="A34" s="2"/>
      <c r="B34" s="8"/>
      <c r="C34" s="8"/>
      <c r="D34" s="9"/>
    </row>
    <row r="35" spans="1:4" s="1" customFormat="1" ht="14.4" thickBot="1" x14ac:dyDescent="0.35">
      <c r="A35" s="36" t="s">
        <v>4</v>
      </c>
      <c r="B35" s="54" t="s">
        <v>51</v>
      </c>
      <c r="C35" s="54" t="s">
        <v>0</v>
      </c>
      <c r="D35" s="54" t="s">
        <v>1</v>
      </c>
    </row>
    <row r="36" spans="1:4" s="1" customFormat="1" ht="14.4" thickBot="1" x14ac:dyDescent="0.35">
      <c r="A36" s="37" t="s">
        <v>27</v>
      </c>
      <c r="B36" s="40">
        <v>0.67200000000000004</v>
      </c>
      <c r="C36" s="42">
        <v>0.70589999999999997</v>
      </c>
      <c r="D36" s="42">
        <f>SUM(C36/B36)</f>
        <v>1.0504464285714286</v>
      </c>
    </row>
    <row r="37" spans="1:4" s="1" customFormat="1" ht="14.4" thickBot="1" x14ac:dyDescent="0.35">
      <c r="A37" s="37" t="s">
        <v>28</v>
      </c>
      <c r="B37" s="40">
        <v>0.72</v>
      </c>
      <c r="C37" s="42">
        <v>0.83330000000000004</v>
      </c>
      <c r="D37" s="42">
        <f>SUM(C37/B37)</f>
        <v>1.1573611111111113</v>
      </c>
    </row>
    <row r="38" spans="1:4" s="1" customFormat="1" ht="14.4" thickBot="1" x14ac:dyDescent="0.35">
      <c r="A38" s="37" t="s">
        <v>30</v>
      </c>
      <c r="B38" s="41">
        <v>0.68400000000000005</v>
      </c>
      <c r="C38" s="42">
        <v>1</v>
      </c>
      <c r="D38" s="42">
        <f>SUM(C38/B38)</f>
        <v>1.4619883040935671</v>
      </c>
    </row>
    <row r="39" spans="1:4" ht="13.8" thickBot="1" x14ac:dyDescent="0.3">
      <c r="A39" s="67" t="s">
        <v>53</v>
      </c>
      <c r="B39" s="69"/>
      <c r="C39" s="83">
        <v>6.3799999999999996E-2</v>
      </c>
      <c r="D39" s="68"/>
    </row>
  </sheetData>
  <mergeCells count="1">
    <mergeCell ref="A1:D1"/>
  </mergeCells>
  <phoneticPr fontId="2" type="noConversion"/>
  <pageMargins left="0.75" right="0.75" top="1" bottom="1" header="0.5" footer="0.5"/>
  <pageSetup orientation="portrait" r:id="rId1"/>
  <headerFooter alignWithMargins="0">
    <oddFooter>&amp;LPY 16 Quarterly Rpt Template&amp;R&amp;D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view="pageLayout" topLeftCell="A33" zoomScaleNormal="100" workbookViewId="0">
      <selection activeCell="C44" sqref="C44"/>
    </sheetView>
  </sheetViews>
  <sheetFormatPr defaultRowHeight="13.2" x14ac:dyDescent="0.25"/>
  <cols>
    <col min="1" max="1" width="42.5546875" customWidth="1"/>
    <col min="2" max="3" width="14.44140625" customWidth="1"/>
    <col min="4" max="4" width="10.6640625" customWidth="1"/>
  </cols>
  <sheetData>
    <row r="1" spans="1:4" s="7" customFormat="1" ht="12.75" customHeight="1" x14ac:dyDescent="0.3">
      <c r="A1" s="78" t="s">
        <v>32</v>
      </c>
      <c r="B1" s="78"/>
      <c r="C1" s="78"/>
      <c r="D1" s="78"/>
    </row>
    <row r="2" spans="1:4" s="7" customFormat="1" ht="12" customHeight="1" x14ac:dyDescent="0.3">
      <c r="A2" s="24" t="s">
        <v>20</v>
      </c>
      <c r="B2" s="27" t="s">
        <v>49</v>
      </c>
      <c r="C2" s="22"/>
      <c r="D2" s="22"/>
    </row>
    <row r="3" spans="1:4" s="7" customFormat="1" ht="12" customHeight="1" thickBot="1" x14ac:dyDescent="0.35">
      <c r="A3" s="25" t="s">
        <v>40</v>
      </c>
      <c r="B3" s="51">
        <v>43190</v>
      </c>
      <c r="C3" s="23"/>
      <c r="D3" s="23"/>
    </row>
    <row r="4" spans="1:4" s="46" customFormat="1" ht="18.75" customHeight="1" thickBot="1" x14ac:dyDescent="0.4">
      <c r="A4" s="79" t="s">
        <v>5</v>
      </c>
      <c r="B4" s="80"/>
      <c r="C4" s="80"/>
      <c r="D4" s="81"/>
    </row>
    <row r="5" spans="1:4" s="7" customFormat="1" ht="15" customHeight="1" thickBot="1" x14ac:dyDescent="0.35">
      <c r="A5" s="20" t="s">
        <v>6</v>
      </c>
      <c r="B5" s="18">
        <v>41883</v>
      </c>
      <c r="C5" s="26" t="s">
        <v>19</v>
      </c>
      <c r="D5" s="18">
        <v>42916</v>
      </c>
    </row>
    <row r="6" spans="1:4" s="1" customFormat="1" ht="14.4" thickBot="1" x14ac:dyDescent="0.35">
      <c r="A6" s="15" t="s">
        <v>22</v>
      </c>
      <c r="B6" s="14" t="s">
        <v>39</v>
      </c>
      <c r="C6" s="19" t="s">
        <v>0</v>
      </c>
      <c r="D6" s="12" t="s">
        <v>18</v>
      </c>
    </row>
    <row r="7" spans="1:4" s="1" customFormat="1" ht="14.4" thickBot="1" x14ac:dyDescent="0.35">
      <c r="A7" s="2" t="s">
        <v>7</v>
      </c>
      <c r="B7" s="29"/>
      <c r="C7" s="29"/>
      <c r="D7" s="21" t="e">
        <f>C7/B7</f>
        <v>#DIV/0!</v>
      </c>
    </row>
    <row r="8" spans="1:4" s="1" customFormat="1" ht="14.4" thickBot="1" x14ac:dyDescent="0.35">
      <c r="A8" s="2" t="s">
        <v>8</v>
      </c>
      <c r="B8" s="28"/>
      <c r="C8" s="28"/>
      <c r="D8" s="21" t="e">
        <f t="shared" ref="D8:D16" si="0">C8/B8</f>
        <v>#DIV/0!</v>
      </c>
    </row>
    <row r="9" spans="1:4" s="1" customFormat="1" ht="14.4" thickBot="1" x14ac:dyDescent="0.35">
      <c r="A9" s="2" t="s">
        <v>38</v>
      </c>
      <c r="B9" s="28"/>
      <c r="C9" s="28"/>
      <c r="D9" s="21" t="e">
        <f t="shared" si="0"/>
        <v>#DIV/0!</v>
      </c>
    </row>
    <row r="10" spans="1:4" s="1" customFormat="1" ht="14.4" thickBot="1" x14ac:dyDescent="0.35">
      <c r="A10" s="2" t="s">
        <v>10</v>
      </c>
      <c r="B10" s="28"/>
      <c r="C10" s="28"/>
      <c r="D10" s="21" t="e">
        <f t="shared" si="0"/>
        <v>#DIV/0!</v>
      </c>
    </row>
    <row r="11" spans="1:4" s="1" customFormat="1" ht="14.4" thickBot="1" x14ac:dyDescent="0.35">
      <c r="A11" s="32" t="s">
        <v>11</v>
      </c>
      <c r="B11" s="33"/>
      <c r="C11" s="33"/>
      <c r="D11" s="34" t="e">
        <f t="shared" si="0"/>
        <v>#DIV/0!</v>
      </c>
    </row>
    <row r="12" spans="1:4" s="1" customFormat="1" ht="14.4" thickBot="1" x14ac:dyDescent="0.35">
      <c r="A12" s="32" t="s">
        <v>13</v>
      </c>
      <c r="B12" s="33"/>
      <c r="C12" s="33"/>
      <c r="D12" s="34" t="e">
        <f t="shared" si="0"/>
        <v>#DIV/0!</v>
      </c>
    </row>
    <row r="13" spans="1:4" s="1" customFormat="1" ht="14.4" thickBot="1" x14ac:dyDescent="0.35">
      <c r="A13" s="2" t="s">
        <v>12</v>
      </c>
      <c r="B13" s="4"/>
      <c r="C13" s="4"/>
      <c r="D13" s="21" t="e">
        <f t="shared" si="0"/>
        <v>#DIV/0!</v>
      </c>
    </row>
    <row r="14" spans="1:4" s="1" customFormat="1" ht="14.4" thickBot="1" x14ac:dyDescent="0.35">
      <c r="A14" s="2" t="s">
        <v>14</v>
      </c>
      <c r="B14" s="28"/>
      <c r="C14" s="28"/>
      <c r="D14" s="21" t="e">
        <f t="shared" si="0"/>
        <v>#DIV/0!</v>
      </c>
    </row>
    <row r="15" spans="1:4" s="1" customFormat="1" ht="14.4" thickBot="1" x14ac:dyDescent="0.35">
      <c r="A15" s="2" t="s">
        <v>15</v>
      </c>
      <c r="B15" s="30"/>
      <c r="C15" s="30"/>
      <c r="D15" s="21" t="e">
        <f t="shared" si="0"/>
        <v>#DIV/0!</v>
      </c>
    </row>
    <row r="16" spans="1:4" s="1" customFormat="1" ht="14.4" thickBot="1" x14ac:dyDescent="0.35">
      <c r="A16" s="2" t="s">
        <v>16</v>
      </c>
      <c r="B16" s="31"/>
      <c r="C16" s="30"/>
      <c r="D16" s="21" t="e">
        <f t="shared" si="0"/>
        <v>#DIV/0!</v>
      </c>
    </row>
    <row r="17" spans="1:4" s="1" customFormat="1" ht="14.4" thickBot="1" x14ac:dyDescent="0.35">
      <c r="A17" s="2" t="s">
        <v>17</v>
      </c>
      <c r="B17" s="30"/>
      <c r="C17" s="30"/>
      <c r="D17" s="21" t="e">
        <f>C17/B17</f>
        <v>#DIV/0!</v>
      </c>
    </row>
    <row r="18" spans="1:4" s="1" customFormat="1" ht="14.4" thickBot="1" x14ac:dyDescent="0.35">
      <c r="A18" s="74"/>
      <c r="B18" s="75"/>
      <c r="C18" s="76"/>
      <c r="D18" s="71"/>
    </row>
    <row r="19" spans="1:4" s="1" customFormat="1" ht="14.4" thickBot="1" x14ac:dyDescent="0.35">
      <c r="A19" s="16" t="s">
        <v>37</v>
      </c>
      <c r="B19" s="53" t="s">
        <v>42</v>
      </c>
      <c r="C19" s="53" t="s">
        <v>43</v>
      </c>
      <c r="D19" s="12" t="s">
        <v>18</v>
      </c>
    </row>
    <row r="20" spans="1:4" s="1" customFormat="1" ht="14.4" thickBot="1" x14ac:dyDescent="0.35">
      <c r="A20" s="2" t="s">
        <v>33</v>
      </c>
      <c r="B20" s="50"/>
      <c r="C20" s="50"/>
      <c r="D20" s="21"/>
    </row>
    <row r="21" spans="1:4" s="1" customFormat="1" ht="14.4" thickBot="1" x14ac:dyDescent="0.35">
      <c r="A21" s="2" t="s">
        <v>48</v>
      </c>
      <c r="B21" s="50"/>
      <c r="C21" s="50"/>
      <c r="D21" s="21"/>
    </row>
    <row r="22" spans="1:4" s="1" customFormat="1" ht="14.4" thickBot="1" x14ac:dyDescent="0.35">
      <c r="A22" s="2" t="s">
        <v>35</v>
      </c>
      <c r="B22" s="50"/>
      <c r="C22" s="50"/>
      <c r="D22" s="21"/>
    </row>
    <row r="23" spans="1:4" s="1" customFormat="1" ht="14.4" thickBot="1" x14ac:dyDescent="0.35">
      <c r="A23" s="2" t="s">
        <v>26</v>
      </c>
      <c r="B23" s="50"/>
      <c r="C23" s="50"/>
      <c r="D23" s="21"/>
    </row>
    <row r="24" spans="1:4" s="1" customFormat="1" ht="14.4" thickBot="1" x14ac:dyDescent="0.35">
      <c r="A24" s="2" t="s">
        <v>36</v>
      </c>
      <c r="B24" s="50"/>
      <c r="C24" s="50"/>
      <c r="D24" s="21"/>
    </row>
    <row r="25" spans="1:4" s="1" customFormat="1" ht="14.4" thickBot="1" x14ac:dyDescent="0.35"/>
    <row r="26" spans="1:4" s="45" customFormat="1" ht="18.600000000000001" thickBot="1" x14ac:dyDescent="0.4">
      <c r="A26" s="79" t="s">
        <v>23</v>
      </c>
      <c r="B26" s="80"/>
      <c r="C26" s="80"/>
      <c r="D26" s="81"/>
    </row>
    <row r="27" spans="1:4" ht="14.4" thickBot="1" x14ac:dyDescent="0.35">
      <c r="A27" s="20" t="s">
        <v>6</v>
      </c>
      <c r="B27" s="18">
        <v>42186</v>
      </c>
      <c r="C27" s="26" t="s">
        <v>19</v>
      </c>
      <c r="D27" s="18">
        <v>42916</v>
      </c>
    </row>
    <row r="28" spans="1:4" ht="14.4" thickBot="1" x14ac:dyDescent="0.35">
      <c r="A28" s="15" t="s">
        <v>22</v>
      </c>
      <c r="B28" s="14" t="s">
        <v>39</v>
      </c>
      <c r="C28" s="19" t="s">
        <v>0</v>
      </c>
      <c r="D28" s="12" t="s">
        <v>18</v>
      </c>
    </row>
    <row r="29" spans="1:4" ht="14.4" thickBot="1" x14ac:dyDescent="0.35">
      <c r="A29" s="2" t="s">
        <v>7</v>
      </c>
      <c r="B29" s="29">
        <v>27</v>
      </c>
      <c r="C29" s="29">
        <v>26</v>
      </c>
      <c r="D29" s="21">
        <f>C29/B29</f>
        <v>0.96296296296296291</v>
      </c>
    </row>
    <row r="30" spans="1:4" ht="14.4" thickBot="1" x14ac:dyDescent="0.35">
      <c r="A30" s="2" t="s">
        <v>8</v>
      </c>
      <c r="B30" s="28">
        <v>20</v>
      </c>
      <c r="C30" s="28">
        <v>18</v>
      </c>
      <c r="D30" s="21">
        <f t="shared" ref="D30:D38" si="1">C30/B30</f>
        <v>0.9</v>
      </c>
    </row>
    <row r="31" spans="1:4" s="35" customFormat="1" ht="14.4" thickBot="1" x14ac:dyDescent="0.35">
      <c r="A31" s="32" t="s">
        <v>9</v>
      </c>
      <c r="B31" s="33">
        <v>12</v>
      </c>
      <c r="C31" s="33">
        <v>1</v>
      </c>
      <c r="D31" s="34">
        <f t="shared" si="1"/>
        <v>8.3333333333333329E-2</v>
      </c>
    </row>
    <row r="32" spans="1:4" ht="14.4" thickBot="1" x14ac:dyDescent="0.35">
      <c r="A32" s="2" t="s">
        <v>10</v>
      </c>
      <c r="B32" s="28">
        <v>9</v>
      </c>
      <c r="C32" s="28">
        <v>14</v>
      </c>
      <c r="D32" s="21">
        <f t="shared" si="1"/>
        <v>1.5555555555555556</v>
      </c>
    </row>
    <row r="33" spans="1:4" ht="14.4" thickBot="1" x14ac:dyDescent="0.35">
      <c r="A33" s="32" t="s">
        <v>11</v>
      </c>
      <c r="B33" s="33">
        <v>41</v>
      </c>
      <c r="C33" s="33">
        <v>7</v>
      </c>
      <c r="D33" s="34">
        <f t="shared" si="1"/>
        <v>0.17073170731707318</v>
      </c>
    </row>
    <row r="34" spans="1:4" ht="14.4" thickBot="1" x14ac:dyDescent="0.35">
      <c r="A34" s="32" t="s">
        <v>13</v>
      </c>
      <c r="B34" s="33">
        <v>36</v>
      </c>
      <c r="C34" s="33">
        <v>6</v>
      </c>
      <c r="D34" s="34">
        <f t="shared" si="1"/>
        <v>0.16666666666666666</v>
      </c>
    </row>
    <row r="35" spans="1:4" ht="14.4" thickBot="1" x14ac:dyDescent="0.35">
      <c r="A35" s="32" t="s">
        <v>41</v>
      </c>
      <c r="B35" s="52"/>
      <c r="C35" s="33"/>
      <c r="D35" s="34" t="e">
        <f t="shared" si="1"/>
        <v>#DIV/0!</v>
      </c>
    </row>
    <row r="36" spans="1:4" ht="14.4" thickBot="1" x14ac:dyDescent="0.35">
      <c r="A36" s="32" t="s">
        <v>14</v>
      </c>
      <c r="B36" s="33">
        <v>2</v>
      </c>
      <c r="C36" s="33">
        <v>0</v>
      </c>
      <c r="D36" s="34">
        <f t="shared" si="1"/>
        <v>0</v>
      </c>
    </row>
    <row r="37" spans="1:4" ht="14.4" thickBot="1" x14ac:dyDescent="0.35">
      <c r="A37" s="32" t="s">
        <v>15</v>
      </c>
      <c r="B37" s="33">
        <v>10</v>
      </c>
      <c r="C37" s="33">
        <v>0</v>
      </c>
      <c r="D37" s="34">
        <f t="shared" si="1"/>
        <v>0</v>
      </c>
    </row>
    <row r="38" spans="1:4" ht="14.4" thickBot="1" x14ac:dyDescent="0.35">
      <c r="A38" s="32" t="s">
        <v>16</v>
      </c>
      <c r="B38" s="52"/>
      <c r="C38" s="33"/>
      <c r="D38" s="34" t="e">
        <f t="shared" si="1"/>
        <v>#DIV/0!</v>
      </c>
    </row>
    <row r="39" spans="1:4" ht="14.4" thickBot="1" x14ac:dyDescent="0.35">
      <c r="A39" s="2" t="s">
        <v>17</v>
      </c>
      <c r="B39" s="6">
        <v>41</v>
      </c>
      <c r="C39" s="6">
        <v>28</v>
      </c>
      <c r="D39" s="21">
        <f>C39/B39</f>
        <v>0.68292682926829273</v>
      </c>
    </row>
    <row r="40" spans="1:4" ht="14.4" thickBot="1" x14ac:dyDescent="0.35">
      <c r="A40" s="70"/>
      <c r="B40" s="72"/>
      <c r="C40" s="73"/>
      <c r="D40" s="77"/>
    </row>
    <row r="41" spans="1:4" ht="14.4" thickBot="1" x14ac:dyDescent="0.35">
      <c r="A41" s="16" t="s">
        <v>37</v>
      </c>
      <c r="B41" s="54" t="s">
        <v>39</v>
      </c>
      <c r="C41" s="55" t="s">
        <v>0</v>
      </c>
      <c r="D41" s="12" t="s">
        <v>18</v>
      </c>
    </row>
    <row r="42" spans="1:4" ht="14.4" thickBot="1" x14ac:dyDescent="0.35">
      <c r="A42" s="2" t="s">
        <v>33</v>
      </c>
      <c r="B42" s="50"/>
      <c r="C42" s="50"/>
      <c r="D42" s="21"/>
    </row>
    <row r="43" spans="1:4" ht="14.4" thickBot="1" x14ac:dyDescent="0.35">
      <c r="A43" s="2" t="s">
        <v>34</v>
      </c>
      <c r="B43" s="50"/>
      <c r="C43" s="50"/>
      <c r="D43" s="21"/>
    </row>
    <row r="44" spans="1:4" ht="14.4" thickBot="1" x14ac:dyDescent="0.35">
      <c r="A44" s="2" t="s">
        <v>35</v>
      </c>
      <c r="B44" s="50"/>
      <c r="C44" s="50"/>
      <c r="D44" s="21"/>
    </row>
    <row r="45" spans="1:4" ht="14.4" thickBot="1" x14ac:dyDescent="0.35">
      <c r="A45" s="2" t="s">
        <v>26</v>
      </c>
      <c r="B45" s="50"/>
      <c r="C45" s="50"/>
      <c r="D45" s="21"/>
    </row>
    <row r="46" spans="1:4" ht="14.4" thickBot="1" x14ac:dyDescent="0.35">
      <c r="A46" s="2" t="s">
        <v>36</v>
      </c>
      <c r="B46" s="50"/>
      <c r="C46" s="50"/>
      <c r="D46" s="21"/>
    </row>
  </sheetData>
  <mergeCells count="3">
    <mergeCell ref="A1:D1"/>
    <mergeCell ref="A4:D4"/>
    <mergeCell ref="A26:D26"/>
  </mergeCells>
  <pageMargins left="0.75" right="0.75" top="1" bottom="1" header="0.5" footer="0.5"/>
  <pageSetup orientation="portrait" r:id="rId1"/>
  <headerFooter alignWithMargins="0">
    <oddFooter>&amp;LPY 16 Quarterly Rpt Template&amp;R&amp;D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PY16</vt:lpstr>
      <vt:lpstr>NEGs-SP-JD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</dc:creator>
  <cp:lastModifiedBy>Jamison, Nichole S.</cp:lastModifiedBy>
  <cp:lastPrinted>2016-10-18T13:32:05Z</cp:lastPrinted>
  <dcterms:created xsi:type="dcterms:W3CDTF">2012-10-09T15:13:27Z</dcterms:created>
  <dcterms:modified xsi:type="dcterms:W3CDTF">2018-04-19T18:20:57Z</dcterms:modified>
</cp:coreProperties>
</file>